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99" activeTab="0"/>
  </bookViews>
  <sheets>
    <sheet name="grad_trasfLAv_" sheetId="1" r:id="rId1"/>
  </sheets>
  <definedNames>
    <definedName name="_xlnm.Print_Area" localSheetId="0">'grad_trasfLAv_'!$A$1:$AH$66</definedName>
    <definedName name="Excel_BuiltIn_Print_Area_11">'grad_trasfLAv_'!$A$1:$AH$61</definedName>
    <definedName name="Excel_BuiltIn_Print_Area_1_1">'grad_trasfLAv_'!$A$1:$AH$50</definedName>
    <definedName name="Excel_BuiltIn_Print_Area_1_1_1">'grad_trasfLAv_'!$A$1:$AH$52</definedName>
    <definedName name="Excel_BuiltIn_Print_Area_1_1_11">'grad_trasfLAv_'!$A$1:$AH$57</definedName>
    <definedName name="Excel_BuiltIn_Print_Area_1_1_1_1">'grad_trasfLAv_'!$A$1:$AH$58</definedName>
    <definedName name="Excel_BuiltIn_Print_Area_1_1_1_1_1">'grad_trasfLAv_'!$A$1:$AH$30</definedName>
    <definedName name="Excel_BuiltIn_Print_Area_1_1_1_1_1_1">'grad_trasfLAv_'!$A$1:$AH$42</definedName>
    <definedName name="Excel_BuiltIn_Print_Area_1_1_1_1_1_1_1">'grad_trasfLAv_'!$A$1:$AH$40</definedName>
    <definedName name="Excel_BuiltIn_Print_Area_1_1_1_1_1_1_1_1">'grad_trasfLAv_'!$A$1:$AH$53</definedName>
    <definedName name="Excel_BuiltIn_Print_Area_1_1_1_1_1_1_1_11">'grad_trasfLAv_'!$A$1:$AB$53</definedName>
    <definedName name="Excel_BuiltIn_Print_Area_1_1_1_1_1_1_1_1_1">'grad_trasfLAv_'!$A$1:$AB$58</definedName>
    <definedName name="Excel_BuiltIn_Print_Area_1_1_1_1_1_1_1_1_11">'grad_trasfLAv_'!$A$1:$AB$50</definedName>
    <definedName name="Excel_BuiltIn_Print_Area_1_1_1_1_1_1_1_1_1_1">'grad_trasfLAv_'!$A$1:$AB$51</definedName>
    <definedName name="Excel_BuiltIn_Print_Area_1_1_1_1_1_1_1_1_1_1_1">'grad_trasfLAv_'!$A$1:$AB$52</definedName>
    <definedName name="Excel_BuiltIn_Print_Area_1_1_1_1_1_1_1_1_1_1_1_1">'grad_trasfLAv_'!$B$1:$X$88</definedName>
    <definedName name="Excel_BuiltIn_Print_Area_1_1_1_1_1_1_1_1_1_1_1_1_1">'grad_trasfLAv_'!$B$1:$X$91</definedName>
    <definedName name="Excel_BuiltIn_Print_Area_1_1_1_1_1_1_1_1_1_1_1_1_1_1">'grad_trasfLAv_'!$B$1:$X$53</definedName>
    <definedName name="Excel_BuiltIn_Print_Titles_1_1">'grad_trasfLAv_'!$A$1:$IP$1</definedName>
    <definedName name="_xlnm.Print_Titles" localSheetId="0">'grad_trasfLAv_'!$1:$1</definedName>
  </definedNames>
  <calcPr fullCalcOnLoad="1"/>
</workbook>
</file>

<file path=xl/sharedStrings.xml><?xml version="1.0" encoding="utf-8"?>
<sst xmlns="http://schemas.openxmlformats.org/spreadsheetml/2006/main" count="99" uniqueCount="71">
  <si>
    <t>NM</t>
  </si>
  <si>
    <t>Nominativo</t>
  </si>
  <si>
    <t>Data Nas.</t>
  </si>
  <si>
    <t>Residenza</t>
  </si>
  <si>
    <t>Anzianità Complessiva</t>
  </si>
  <si>
    <t>DATA RIF</t>
  </si>
  <si>
    <t>Anzianità titolarità ultimo incarico</t>
  </si>
  <si>
    <t>ANZ.IN GG</t>
  </si>
  <si>
    <t>ANZ. IN GG Ultimo Incarico</t>
  </si>
  <si>
    <t>ANZIANITA' Effettiva Totale</t>
  </si>
  <si>
    <t>ASL richiesta</t>
  </si>
  <si>
    <t xml:space="preserve">Ambito </t>
  </si>
  <si>
    <t>ALGHERO</t>
  </si>
  <si>
    <t>1</t>
  </si>
  <si>
    <t>2.3</t>
  </si>
  <si>
    <t>1.1</t>
  </si>
  <si>
    <t>SASSARI</t>
  </si>
  <si>
    <t>SCANO PIETRO MARIO</t>
  </si>
  <si>
    <t>TEMPIO P.</t>
  </si>
  <si>
    <t>(1.2) (2.3)</t>
  </si>
  <si>
    <t>PINTUS GIOVANNI</t>
  </si>
  <si>
    <t>ESCLUSIONI</t>
  </si>
  <si>
    <t>BADUENA ITALO</t>
  </si>
  <si>
    <t>TRINITA' A.</t>
  </si>
  <si>
    <t>BALLOCCO ANDREA</t>
  </si>
  <si>
    <t>MURAVERA</t>
  </si>
  <si>
    <t>BARCA MARIO INNOCENZO</t>
  </si>
  <si>
    <t>OLZAI</t>
  </si>
  <si>
    <t>BOSCO LUCIA ANNA</t>
  </si>
  <si>
    <t>VOGHERA</t>
  </si>
  <si>
    <t>DE MENECH ROBERTO</t>
  </si>
  <si>
    <t>ALESSANDRIA</t>
  </si>
  <si>
    <t>DEL RIO ANGELA MARIA</t>
  </si>
  <si>
    <t>ABBASANTA</t>
  </si>
  <si>
    <t>GRECO COSTANTINA</t>
  </si>
  <si>
    <t>IBBA GIAMPAOLO</t>
  </si>
  <si>
    <t>GIBA</t>
  </si>
  <si>
    <t>LUSSO ALFREDO</t>
  </si>
  <si>
    <t>ASSEMINI</t>
  </si>
  <si>
    <t>MASALA GIOVANNI EMILIO</t>
  </si>
  <si>
    <t>MEDDE RITA</t>
  </si>
  <si>
    <t>NORBELLO</t>
  </si>
  <si>
    <t>MURGIA CARLO</t>
  </si>
  <si>
    <t>OPPIA ANDREA</t>
  </si>
  <si>
    <t>PODDA MARIA RAFFAELA</t>
  </si>
  <si>
    <t>NUORO</t>
  </si>
  <si>
    <t>TAGLIOLI MONICA</t>
  </si>
  <si>
    <t>TANDA MARIO DOMENICO</t>
  </si>
  <si>
    <t>1.3</t>
  </si>
  <si>
    <t xml:space="preserve">(2.1) </t>
  </si>
  <si>
    <t>(1.2) (1.6) (2.1)</t>
  </si>
  <si>
    <t>3, 7, 8</t>
  </si>
  <si>
    <t>2.1</t>
  </si>
  <si>
    <t>(1.1.)(1.2)(1.3)(1.5)(2.2)(2.3)</t>
  </si>
  <si>
    <t>1.7</t>
  </si>
  <si>
    <t>(1.1)(1.2)(1.3)(1.6)(2.1)</t>
  </si>
  <si>
    <t>1, 3</t>
  </si>
  <si>
    <t>(1.1) (1.3)</t>
  </si>
  <si>
    <t>(1.2), (1.4), (4.2)</t>
  </si>
  <si>
    <t>1.2</t>
  </si>
  <si>
    <t>(1.2)(1.3)(2.3) - (1.2)</t>
  </si>
  <si>
    <t>LACONI SERENELLA</t>
  </si>
  <si>
    <t>CAGLIARI</t>
  </si>
  <si>
    <t>INCARICO RELATIVO ALLE SEDI CARENTI 2011</t>
  </si>
  <si>
    <t>MASOUD SOLEIMANI</t>
  </si>
  <si>
    <t>MONSERRATO</t>
  </si>
  <si>
    <t>MELONI MARIA PAOLA</t>
  </si>
  <si>
    <t>PINNA ELENA</t>
  </si>
  <si>
    <t>MARACALAGONIS</t>
  </si>
  <si>
    <t>VACCARGIU VALTER</t>
  </si>
  <si>
    <t>SELARGIUS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</si>
</sst>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/mm/yy;@"/>
    <numFmt numFmtId="166" formatCode="d/m/yyyy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0"/>
      <name val="Arial"/>
      <family val="0"/>
    </font>
    <font>
      <b/>
      <sz val="15"/>
      <name val="Arial"/>
      <family val="2"/>
    </font>
    <font>
      <b/>
      <sz val="8"/>
      <name val="Arial"/>
      <family val="2"/>
    </font>
    <font>
      <b/>
      <sz val="13"/>
      <name val="Arial"/>
      <family val="0"/>
    </font>
    <font>
      <b/>
      <sz val="15"/>
      <name val="Lucida Sans Unicode"/>
      <family val="0"/>
    </font>
    <font>
      <b/>
      <sz val="12"/>
      <name val="Arial"/>
      <family val="2"/>
    </font>
    <font>
      <sz val="10"/>
      <name val="Lucida Sans Unicode"/>
      <family val="0"/>
    </font>
    <font>
      <sz val="9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20" fillId="0" borderId="0" xfId="0" applyFont="1" applyFill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0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14" fontId="26" fillId="0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4" fontId="26" fillId="0" borderId="10" xfId="0" applyNumberFormat="1" applyFont="1" applyFill="1" applyBorder="1" applyAlignment="1">
      <alignment vertical="center"/>
    </xf>
    <xf numFmtId="0" fontId="20" fillId="0" borderId="11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/>
    </xf>
    <xf numFmtId="14" fontId="29" fillId="0" borderId="0" xfId="0" applyNumberFormat="1" applyFont="1" applyFill="1" applyBorder="1" applyAlignment="1">
      <alignment/>
    </xf>
    <xf numFmtId="164" fontId="29" fillId="0" borderId="0" xfId="0" applyNumberFormat="1" applyFont="1" applyFill="1" applyBorder="1" applyAlignment="1">
      <alignment/>
    </xf>
    <xf numFmtId="166" fontId="29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/>
    </xf>
    <xf numFmtId="164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vertical="center"/>
    </xf>
    <xf numFmtId="164" fontId="20" fillId="0" borderId="12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14" fontId="20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/>
    </xf>
    <xf numFmtId="0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/>
    </xf>
    <xf numFmtId="14" fontId="21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18" fillId="0" borderId="0" xfId="0" applyFont="1" applyAlignment="1">
      <alignment horizontal="center" vertical="center"/>
    </xf>
    <xf numFmtId="164" fontId="26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IV68"/>
  <sheetViews>
    <sheetView tabSelected="1" view="pageLayout" zoomScaleNormal="90" zoomScaleSheetLayoutView="75" workbookViewId="0" topLeftCell="B5">
      <selection activeCell="E31" sqref="E31:P31"/>
    </sheetView>
  </sheetViews>
  <sheetFormatPr defaultColWidth="9.140625" defaultRowHeight="12.75"/>
  <cols>
    <col min="1" max="1" width="5.421875" style="1" customWidth="1"/>
    <col min="2" max="2" width="36.28125" style="1" customWidth="1"/>
    <col min="3" max="3" width="17.7109375" style="2" customWidth="1"/>
    <col min="4" max="4" width="21.140625" style="1" customWidth="1"/>
    <col min="5" max="5" width="15.00390625" style="3" customWidth="1"/>
    <col min="6" max="6" width="14.00390625" style="1" customWidth="1"/>
    <col min="7" max="7" width="14.421875" style="4" customWidth="1"/>
    <col min="8" max="8" width="14.421875" style="1" customWidth="1"/>
    <col min="9" max="9" width="11.421875" style="1" customWidth="1"/>
    <col min="10" max="10" width="13.57421875" style="1" customWidth="1"/>
    <col min="11" max="11" width="13.00390625" style="1" customWidth="1"/>
    <col min="12" max="14" width="0" style="5" hidden="1" customWidth="1"/>
    <col min="15" max="15" width="7.140625" style="6" customWidth="1"/>
    <col min="16" max="16" width="24.57421875" style="7" customWidth="1"/>
    <col min="17" max="17" width="12.421875" style="8" customWidth="1"/>
    <col min="18" max="18" width="26.28125" style="9" customWidth="1"/>
    <col min="19" max="19" width="0" style="8" hidden="1" customWidth="1"/>
    <col min="20" max="20" width="0" style="10" hidden="1" customWidth="1"/>
    <col min="21" max="21" width="0" style="11" hidden="1" customWidth="1"/>
    <col min="22" max="22" width="0" style="12" hidden="1" customWidth="1"/>
    <col min="23" max="23" width="0" style="13" hidden="1" customWidth="1"/>
    <col min="24" max="24" width="0" style="14" hidden="1" customWidth="1"/>
    <col min="25" max="28" width="0" style="0" hidden="1" customWidth="1"/>
    <col min="29" max="34" width="0" style="1" hidden="1" customWidth="1"/>
    <col min="35" max="36" width="7.140625" style="1" customWidth="1"/>
    <col min="37" max="250" width="9.140625" style="1" customWidth="1"/>
  </cols>
  <sheetData>
    <row r="1" spans="1:256" s="15" customFormat="1" ht="87.75" customHeight="1">
      <c r="A1" s="15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  <c r="H1" s="16" t="s">
        <v>5</v>
      </c>
      <c r="I1" s="16" t="s">
        <v>7</v>
      </c>
      <c r="J1" s="16" t="s">
        <v>8</v>
      </c>
      <c r="K1" s="16" t="s">
        <v>9</v>
      </c>
      <c r="L1" s="21"/>
      <c r="M1" s="21"/>
      <c r="N1" s="21"/>
      <c r="O1" s="22" t="s">
        <v>10</v>
      </c>
      <c r="P1" s="111" t="s">
        <v>11</v>
      </c>
      <c r="Q1" s="22" t="s">
        <v>10</v>
      </c>
      <c r="R1" s="111" t="s">
        <v>11</v>
      </c>
      <c r="S1" s="22" t="s">
        <v>10</v>
      </c>
      <c r="T1" s="23" t="s">
        <v>11</v>
      </c>
      <c r="U1" s="22" t="s">
        <v>10</v>
      </c>
      <c r="V1" s="23" t="s">
        <v>11</v>
      </c>
      <c r="W1" s="22" t="s">
        <v>10</v>
      </c>
      <c r="X1" s="23" t="s">
        <v>11</v>
      </c>
      <c r="Y1" s="22" t="s">
        <v>10</v>
      </c>
      <c r="Z1" s="23" t="s">
        <v>11</v>
      </c>
      <c r="AA1"/>
      <c r="AB1"/>
      <c r="AI1" s="22"/>
      <c r="AJ1" s="113"/>
      <c r="AK1" s="113"/>
      <c r="IQ1"/>
      <c r="IR1"/>
      <c r="IS1"/>
      <c r="IT1"/>
      <c r="IU1"/>
      <c r="IV1"/>
    </row>
    <row r="2" spans="2:256" s="15" customFormat="1" ht="18" customHeight="1">
      <c r="B2" s="24"/>
      <c r="C2" s="25"/>
      <c r="D2" s="26"/>
      <c r="E2" s="114"/>
      <c r="F2" s="114"/>
      <c r="G2" s="114"/>
      <c r="H2" s="114"/>
      <c r="I2" s="114"/>
      <c r="J2" s="114"/>
      <c r="K2" s="114"/>
      <c r="L2" s="21"/>
      <c r="M2" s="21"/>
      <c r="N2" s="21"/>
      <c r="O2" s="27"/>
      <c r="P2" s="28"/>
      <c r="Q2" s="22"/>
      <c r="R2" s="23"/>
      <c r="S2" s="22"/>
      <c r="T2" s="23"/>
      <c r="U2" s="22"/>
      <c r="V2" s="23"/>
      <c r="W2" s="22"/>
      <c r="X2" s="23"/>
      <c r="Y2" s="22"/>
      <c r="Z2" s="23"/>
      <c r="AA2"/>
      <c r="AB2"/>
      <c r="AI2"/>
      <c r="AJ2"/>
      <c r="AK2"/>
      <c r="IQ2"/>
      <c r="IR2"/>
      <c r="IS2"/>
      <c r="IT2"/>
      <c r="IU2"/>
      <c r="IV2"/>
    </row>
    <row r="3" spans="2:256" s="15" customFormat="1" ht="18" customHeight="1">
      <c r="B3" s="16"/>
      <c r="C3" s="17"/>
      <c r="D3" s="16"/>
      <c r="E3" s="18"/>
      <c r="F3" s="19"/>
      <c r="G3" s="20"/>
      <c r="H3" s="16"/>
      <c r="I3" s="16"/>
      <c r="J3" s="16"/>
      <c r="K3" s="16"/>
      <c r="L3" s="21"/>
      <c r="M3" s="21"/>
      <c r="N3" s="21"/>
      <c r="O3" s="22"/>
      <c r="P3" s="23"/>
      <c r="Q3" s="22"/>
      <c r="R3" s="23"/>
      <c r="S3" s="22"/>
      <c r="T3" s="23"/>
      <c r="U3" s="22"/>
      <c r="V3" s="23"/>
      <c r="W3" s="22"/>
      <c r="X3" s="23"/>
      <c r="Y3" s="22"/>
      <c r="Z3" s="23"/>
      <c r="AA3"/>
      <c r="AB3"/>
      <c r="AI3"/>
      <c r="AJ3"/>
      <c r="AK3"/>
      <c r="IQ3"/>
      <c r="IR3"/>
      <c r="IS3"/>
      <c r="IT3"/>
      <c r="IU3"/>
      <c r="IV3"/>
    </row>
    <row r="4" spans="2:256" s="15" customFormat="1" ht="18" customHeight="1">
      <c r="B4" s="16"/>
      <c r="C4" s="17"/>
      <c r="D4" s="16"/>
      <c r="E4" s="18"/>
      <c r="F4" s="19"/>
      <c r="G4" s="20"/>
      <c r="H4" s="16"/>
      <c r="I4" s="16"/>
      <c r="J4" s="16"/>
      <c r="K4" s="16"/>
      <c r="L4" s="21"/>
      <c r="M4" s="21"/>
      <c r="N4" s="21"/>
      <c r="O4" s="22"/>
      <c r="P4" s="23"/>
      <c r="Q4" s="22"/>
      <c r="R4" s="23"/>
      <c r="S4" s="22"/>
      <c r="T4" s="23"/>
      <c r="U4" s="22"/>
      <c r="V4" s="23"/>
      <c r="W4" s="22"/>
      <c r="X4" s="23"/>
      <c r="Y4" s="22"/>
      <c r="Z4" s="23"/>
      <c r="AA4"/>
      <c r="AB4"/>
      <c r="AI4"/>
      <c r="AJ4"/>
      <c r="AK4"/>
      <c r="IQ4"/>
      <c r="IR4"/>
      <c r="IS4"/>
      <c r="IT4"/>
      <c r="IU4"/>
      <c r="IV4"/>
    </row>
    <row r="5" spans="1:38" ht="18" customHeight="1">
      <c r="A5" s="29">
        <v>1</v>
      </c>
      <c r="B5" s="88" t="s">
        <v>35</v>
      </c>
      <c r="C5" s="89">
        <v>19805</v>
      </c>
      <c r="D5" s="90" t="s">
        <v>36</v>
      </c>
      <c r="E5" s="89">
        <v>30713</v>
      </c>
      <c r="F5" s="33">
        <v>41578</v>
      </c>
      <c r="G5" s="89">
        <v>30713</v>
      </c>
      <c r="H5" s="33">
        <v>41578</v>
      </c>
      <c r="I5" s="34">
        <f>IF(E5="","",F5-E5+1)</f>
        <v>10866</v>
      </c>
      <c r="J5" s="35">
        <f>IF(G5="","",H5-G5+1)</f>
        <v>10866</v>
      </c>
      <c r="K5" s="36">
        <f>IF(I5="","",I5+J5)</f>
        <v>21732</v>
      </c>
      <c r="L5" s="37"/>
      <c r="M5" s="37"/>
      <c r="N5" s="37"/>
      <c r="O5" s="96">
        <v>8</v>
      </c>
      <c r="P5" s="97" t="s">
        <v>15</v>
      </c>
      <c r="Q5" s="96"/>
      <c r="R5" s="102"/>
      <c r="S5"/>
      <c r="T5" s="41"/>
      <c r="U5" s="38"/>
      <c r="V5"/>
      <c r="W5" s="38"/>
      <c r="X5" s="40"/>
      <c r="Y5" s="38"/>
      <c r="Z5" s="40"/>
      <c r="AI5"/>
      <c r="AJ5"/>
      <c r="AK5" s="113"/>
      <c r="AL5" s="113"/>
    </row>
    <row r="6" spans="1:37" ht="18" customHeight="1">
      <c r="A6" s="29">
        <v>2</v>
      </c>
      <c r="B6" s="91" t="s">
        <v>30</v>
      </c>
      <c r="C6" s="92">
        <v>19161</v>
      </c>
      <c r="D6" s="93" t="s">
        <v>31</v>
      </c>
      <c r="E6" s="92">
        <v>30834</v>
      </c>
      <c r="F6" s="33">
        <v>41578</v>
      </c>
      <c r="G6" s="89">
        <v>30834</v>
      </c>
      <c r="H6" s="33">
        <v>41578</v>
      </c>
      <c r="I6" s="34">
        <f>IF(E6="","",F6-E6+1)</f>
        <v>10745</v>
      </c>
      <c r="J6" s="35">
        <f>IF(G6="","",H6-G6+1)</f>
        <v>10745</v>
      </c>
      <c r="K6" s="36">
        <f>IF(I6="","",I6+J6)</f>
        <v>21490</v>
      </c>
      <c r="L6" s="37"/>
      <c r="M6" s="37"/>
      <c r="N6" s="37"/>
      <c r="O6" s="96">
        <v>1</v>
      </c>
      <c r="P6" s="99" t="s">
        <v>19</v>
      </c>
      <c r="Q6" s="98">
        <v>3</v>
      </c>
      <c r="R6" s="108" t="s">
        <v>59</v>
      </c>
      <c r="S6" s="38"/>
      <c r="T6" s="44"/>
      <c r="U6" s="43"/>
      <c r="V6" s="44"/>
      <c r="W6" s="45"/>
      <c r="X6" s="44"/>
      <c r="Y6" s="45"/>
      <c r="Z6" s="44"/>
      <c r="AI6"/>
      <c r="AJ6"/>
      <c r="AK6"/>
    </row>
    <row r="7" spans="1:37" ht="18" customHeight="1">
      <c r="A7" s="29">
        <v>3</v>
      </c>
      <c r="B7" s="88" t="s">
        <v>28</v>
      </c>
      <c r="C7" s="89">
        <v>22056</v>
      </c>
      <c r="D7" s="90" t="s">
        <v>29</v>
      </c>
      <c r="E7" s="89">
        <v>33826</v>
      </c>
      <c r="F7" s="33">
        <v>41578</v>
      </c>
      <c r="G7" s="89">
        <v>33826</v>
      </c>
      <c r="H7" s="33">
        <v>41578</v>
      </c>
      <c r="I7" s="34">
        <f>IF(E7="","",F7-E7+1)</f>
        <v>7753</v>
      </c>
      <c r="J7" s="35">
        <f>IF(G7="","",H7-G7+1)</f>
        <v>7753</v>
      </c>
      <c r="K7" s="36">
        <f>IF(I7="","",I7+J7)</f>
        <v>15506</v>
      </c>
      <c r="L7" s="37"/>
      <c r="M7" s="37"/>
      <c r="N7" s="37"/>
      <c r="O7" s="96">
        <v>2</v>
      </c>
      <c r="P7" s="97" t="s">
        <v>50</v>
      </c>
      <c r="Q7" s="100" t="s">
        <v>51</v>
      </c>
      <c r="R7" s="107" t="s">
        <v>58</v>
      </c>
      <c r="S7" s="38"/>
      <c r="T7" s="44"/>
      <c r="U7" s="43"/>
      <c r="V7" s="44"/>
      <c r="W7" s="45"/>
      <c r="X7" s="44"/>
      <c r="Y7" s="45"/>
      <c r="Z7" s="44"/>
      <c r="AI7"/>
      <c r="AJ7"/>
      <c r="AK7"/>
    </row>
    <row r="8" spans="1:37" ht="18" customHeight="1">
      <c r="A8" s="29">
        <v>4</v>
      </c>
      <c r="B8" s="88" t="s">
        <v>39</v>
      </c>
      <c r="C8" s="89">
        <v>20576</v>
      </c>
      <c r="D8" s="90" t="s">
        <v>16</v>
      </c>
      <c r="E8" s="89">
        <v>34626</v>
      </c>
      <c r="F8" s="33">
        <v>41578</v>
      </c>
      <c r="G8" s="89">
        <v>34626</v>
      </c>
      <c r="H8" s="33">
        <v>41578</v>
      </c>
      <c r="I8" s="34">
        <f>IF(E8="","",F8-E8+1)</f>
        <v>6953</v>
      </c>
      <c r="J8" s="35">
        <f>IF(G8="","",H8-G8+1)</f>
        <v>6953</v>
      </c>
      <c r="K8" s="36">
        <f>IF(I8="","",I8+J8)</f>
        <v>13906</v>
      </c>
      <c r="L8" s="37"/>
      <c r="M8" s="37"/>
      <c r="N8" s="37"/>
      <c r="O8" s="102" t="s">
        <v>13</v>
      </c>
      <c r="P8" s="97" t="s">
        <v>15</v>
      </c>
      <c r="Q8" s="103"/>
      <c r="R8" s="102"/>
      <c r="S8" s="43"/>
      <c r="T8" s="46"/>
      <c r="U8" s="43"/>
      <c r="V8" s="47"/>
      <c r="W8" s="39"/>
      <c r="X8" s="44"/>
      <c r="Y8" s="39"/>
      <c r="Z8" s="44"/>
      <c r="AI8"/>
      <c r="AJ8"/>
      <c r="AK8"/>
    </row>
    <row r="9" spans="1:37" ht="18" customHeight="1">
      <c r="A9" s="29">
        <v>5</v>
      </c>
      <c r="B9" s="88" t="s">
        <v>32</v>
      </c>
      <c r="C9" s="89">
        <v>21238</v>
      </c>
      <c r="D9" s="90" t="s">
        <v>33</v>
      </c>
      <c r="E9" s="89">
        <v>34692</v>
      </c>
      <c r="F9" s="33">
        <v>41578</v>
      </c>
      <c r="G9" s="89">
        <v>34692</v>
      </c>
      <c r="H9" s="33">
        <v>41578</v>
      </c>
      <c r="I9" s="34">
        <f>IF(E9="","",F9-E9+1)</f>
        <v>6887</v>
      </c>
      <c r="J9" s="35">
        <f>IF(G9="","",H9-G9+1)</f>
        <v>6887</v>
      </c>
      <c r="K9" s="36">
        <f>IF(I9="","",I9+J9)</f>
        <v>13774</v>
      </c>
      <c r="L9" s="37"/>
      <c r="M9" s="37"/>
      <c r="N9" s="37"/>
      <c r="O9" s="96">
        <v>5</v>
      </c>
      <c r="P9" s="97" t="s">
        <v>52</v>
      </c>
      <c r="Q9" s="101"/>
      <c r="R9" s="106"/>
      <c r="S9" s="48"/>
      <c r="T9" s="49"/>
      <c r="U9" s="40"/>
      <c r="V9" s="44"/>
      <c r="W9" s="44"/>
      <c r="X9" s="44"/>
      <c r="Y9" s="44"/>
      <c r="Z9" s="44"/>
      <c r="AI9"/>
      <c r="AJ9"/>
      <c r="AK9"/>
    </row>
    <row r="10" spans="1:37" ht="18" customHeight="1">
      <c r="A10" s="29">
        <v>6</v>
      </c>
      <c r="B10" s="95" t="s">
        <v>37</v>
      </c>
      <c r="C10" s="89">
        <v>20564</v>
      </c>
      <c r="D10" s="90" t="s">
        <v>38</v>
      </c>
      <c r="E10" s="89">
        <v>35255</v>
      </c>
      <c r="F10" s="33">
        <v>41578</v>
      </c>
      <c r="G10" s="89">
        <v>35255</v>
      </c>
      <c r="H10" s="33">
        <v>41578</v>
      </c>
      <c r="I10" s="34">
        <f>IF(E10="","",F10-E10+1)</f>
        <v>6324</v>
      </c>
      <c r="J10" s="35">
        <f>IF(G10="","",H10-G10+1)</f>
        <v>6324</v>
      </c>
      <c r="K10" s="36">
        <f>IF(I10="","",I10+J10)</f>
        <v>12648</v>
      </c>
      <c r="L10" s="37"/>
      <c r="M10" s="37"/>
      <c r="N10" s="37"/>
      <c r="O10" s="96">
        <v>8</v>
      </c>
      <c r="P10" s="97" t="s">
        <v>52</v>
      </c>
      <c r="Q10" s="98"/>
      <c r="R10" s="102"/>
      <c r="S10" s="48"/>
      <c r="T10" s="49"/>
      <c r="U10" s="40"/>
      <c r="V10" s="44"/>
      <c r="W10" s="44"/>
      <c r="X10" s="44"/>
      <c r="Y10" s="44"/>
      <c r="Z10" s="44"/>
      <c r="AI10"/>
      <c r="AJ10"/>
      <c r="AK10"/>
    </row>
    <row r="11" spans="1:37" ht="18" customHeight="1">
      <c r="A11" s="29">
        <v>7</v>
      </c>
      <c r="B11" s="91" t="s">
        <v>26</v>
      </c>
      <c r="C11" s="92">
        <v>20380</v>
      </c>
      <c r="D11" s="93" t="s">
        <v>27</v>
      </c>
      <c r="E11" s="92">
        <v>36602</v>
      </c>
      <c r="F11" s="33">
        <v>41578</v>
      </c>
      <c r="G11" s="92">
        <v>36602</v>
      </c>
      <c r="H11" s="33">
        <v>41578</v>
      </c>
      <c r="I11" s="34">
        <f>IF(E11="","",F11-E11+1)</f>
        <v>4977</v>
      </c>
      <c r="J11" s="35">
        <f>IF(G11="","",H11-G11+1)</f>
        <v>4977</v>
      </c>
      <c r="K11" s="36">
        <f>IF(I11="","",I11+J11)</f>
        <v>9954</v>
      </c>
      <c r="L11" s="37"/>
      <c r="M11" s="37"/>
      <c r="N11" s="37"/>
      <c r="O11" s="96">
        <v>5</v>
      </c>
      <c r="P11" s="97" t="s">
        <v>49</v>
      </c>
      <c r="Q11" s="98"/>
      <c r="R11" s="105"/>
      <c r="S11" s="38"/>
      <c r="T11" s="50"/>
      <c r="U11" s="38"/>
      <c r="V11" s="44"/>
      <c r="W11" s="38"/>
      <c r="X11" s="44"/>
      <c r="Y11" s="51"/>
      <c r="Z11" s="52"/>
      <c r="AI11"/>
      <c r="AJ11"/>
      <c r="AK11"/>
    </row>
    <row r="12" spans="1:37" ht="18" customHeight="1">
      <c r="A12" s="29">
        <v>8</v>
      </c>
      <c r="B12" s="88" t="s">
        <v>40</v>
      </c>
      <c r="C12" s="92">
        <v>19528</v>
      </c>
      <c r="D12" s="90" t="s">
        <v>41</v>
      </c>
      <c r="E12" s="89">
        <v>33892</v>
      </c>
      <c r="F12" s="33">
        <v>41578</v>
      </c>
      <c r="G12" s="89">
        <v>40091</v>
      </c>
      <c r="H12" s="33">
        <v>41578</v>
      </c>
      <c r="I12" s="34">
        <f>IF(E12="","",F12-E12+1)</f>
        <v>7687</v>
      </c>
      <c r="J12" s="35">
        <f>IF(G12="","",H12-G12+1)</f>
        <v>1488</v>
      </c>
      <c r="K12" s="36">
        <f>IF(I12="","",I12+J12)</f>
        <v>9175</v>
      </c>
      <c r="L12" s="36"/>
      <c r="M12" s="35"/>
      <c r="N12" s="35"/>
      <c r="O12" s="96">
        <v>5</v>
      </c>
      <c r="P12" s="97" t="s">
        <v>52</v>
      </c>
      <c r="Q12" s="98"/>
      <c r="R12" s="97"/>
      <c r="S12" s="38"/>
      <c r="T12" s="40"/>
      <c r="U12" s="38"/>
      <c r="V12" s="44"/>
      <c r="W12" s="38"/>
      <c r="X12" s="44"/>
      <c r="Y12" s="38"/>
      <c r="Z12" s="44"/>
      <c r="AI12"/>
      <c r="AJ12"/>
      <c r="AK12"/>
    </row>
    <row r="13" spans="1:37" ht="18" customHeight="1">
      <c r="A13" s="29">
        <v>9</v>
      </c>
      <c r="B13" s="91" t="s">
        <v>24</v>
      </c>
      <c r="C13" s="92">
        <v>21780</v>
      </c>
      <c r="D13" s="93" t="s">
        <v>25</v>
      </c>
      <c r="E13" s="92">
        <v>37665</v>
      </c>
      <c r="F13" s="33">
        <v>41578</v>
      </c>
      <c r="G13" s="92">
        <v>37665</v>
      </c>
      <c r="H13" s="33">
        <v>41578</v>
      </c>
      <c r="I13" s="34">
        <f>IF(E13="","",F13-E13+1)</f>
        <v>3914</v>
      </c>
      <c r="J13" s="35">
        <f>IF(G13="","",H13-G13+1)</f>
        <v>3914</v>
      </c>
      <c r="K13" s="36">
        <f>IF(I13="","",I13+J13)</f>
        <v>7828</v>
      </c>
      <c r="L13" s="36"/>
      <c r="M13" s="35"/>
      <c r="N13" s="35"/>
      <c r="O13" s="96">
        <v>8</v>
      </c>
      <c r="P13" s="99" t="s">
        <v>15</v>
      </c>
      <c r="Q13" s="98"/>
      <c r="R13" s="106"/>
      <c r="S13" s="43"/>
      <c r="T13" s="53"/>
      <c r="U13" s="43"/>
      <c r="V13" s="40"/>
      <c r="W13" s="54"/>
      <c r="X13" s="54"/>
      <c r="Y13" s="54"/>
      <c r="Z13" s="54"/>
      <c r="AI13"/>
      <c r="AJ13"/>
      <c r="AK13"/>
    </row>
    <row r="14" spans="1:37" ht="18" customHeight="1">
      <c r="A14" s="29">
        <v>10</v>
      </c>
      <c r="B14" s="88" t="s">
        <v>20</v>
      </c>
      <c r="C14" s="89">
        <v>20598</v>
      </c>
      <c r="D14" s="90" t="s">
        <v>12</v>
      </c>
      <c r="E14" s="89">
        <v>38027</v>
      </c>
      <c r="F14" s="33">
        <v>41578</v>
      </c>
      <c r="G14" s="89">
        <v>38027</v>
      </c>
      <c r="H14" s="33">
        <v>41578</v>
      </c>
      <c r="I14" s="34">
        <f>IF(E14="","",F14-E14+1)</f>
        <v>3552</v>
      </c>
      <c r="J14" s="35">
        <f>IF(G14="","",H14-G14+1)</f>
        <v>3552</v>
      </c>
      <c r="K14" s="36">
        <f>IF(I14="","",I14+J14)</f>
        <v>7104</v>
      </c>
      <c r="L14" s="37"/>
      <c r="M14" s="37"/>
      <c r="N14" s="37"/>
      <c r="O14" s="96">
        <v>1</v>
      </c>
      <c r="P14" s="97" t="s">
        <v>14</v>
      </c>
      <c r="Q14" s="98"/>
      <c r="R14" s="102"/>
      <c r="S14" s="43"/>
      <c r="T14" s="53"/>
      <c r="U14" s="43"/>
      <c r="V14" s="40"/>
      <c r="W14" s="54"/>
      <c r="X14" s="54"/>
      <c r="Y14" s="54"/>
      <c r="Z14" s="54"/>
      <c r="AI14"/>
      <c r="AJ14"/>
      <c r="AK14"/>
    </row>
    <row r="15" spans="1:37" ht="18" customHeight="1">
      <c r="A15" s="29">
        <v>11</v>
      </c>
      <c r="B15" s="88" t="s">
        <v>17</v>
      </c>
      <c r="C15" s="89">
        <v>21792</v>
      </c>
      <c r="D15" s="90" t="s">
        <v>18</v>
      </c>
      <c r="E15" s="89">
        <v>38917</v>
      </c>
      <c r="F15" s="33">
        <v>41578</v>
      </c>
      <c r="G15" s="89">
        <v>40847</v>
      </c>
      <c r="H15" s="33">
        <v>41578</v>
      </c>
      <c r="I15" s="34">
        <f>IF(E15="","",F15-E15+1)</f>
        <v>2662</v>
      </c>
      <c r="J15" s="35">
        <f>IF(G15="","",H15-G15+1)</f>
        <v>732</v>
      </c>
      <c r="K15" s="36">
        <f>IF(I15="","",I15+J15)</f>
        <v>3394</v>
      </c>
      <c r="L15" s="37"/>
      <c r="M15" s="37"/>
      <c r="N15" s="37"/>
      <c r="O15" s="96">
        <v>2</v>
      </c>
      <c r="P15" s="97" t="s">
        <v>55</v>
      </c>
      <c r="Q15" s="96" t="s">
        <v>56</v>
      </c>
      <c r="R15" s="109" t="s">
        <v>60</v>
      </c>
      <c r="S15" s="43"/>
      <c r="T15" s="53"/>
      <c r="U15" s="43"/>
      <c r="V15" s="40"/>
      <c r="W15" s="54"/>
      <c r="X15" s="54"/>
      <c r="Y15" s="54"/>
      <c r="Z15" s="54"/>
      <c r="AI15"/>
      <c r="AJ15"/>
      <c r="AK15"/>
    </row>
    <row r="16" spans="1:37" ht="18" customHeight="1">
      <c r="A16" s="29">
        <v>12</v>
      </c>
      <c r="B16" s="88" t="s">
        <v>44</v>
      </c>
      <c r="C16" s="89">
        <v>21948</v>
      </c>
      <c r="D16" s="90" t="s">
        <v>45</v>
      </c>
      <c r="E16" s="89">
        <v>40640</v>
      </c>
      <c r="F16" s="33">
        <v>41578</v>
      </c>
      <c r="G16" s="89">
        <v>40640</v>
      </c>
      <c r="H16" s="33">
        <v>41578</v>
      </c>
      <c r="I16" s="34">
        <f>IF(E16="","",F16-E16+1)</f>
        <v>939</v>
      </c>
      <c r="J16" s="35">
        <f>IF(G16="","",H16-G16+1)</f>
        <v>939</v>
      </c>
      <c r="K16" s="36">
        <f>IF(I16="","",I16+J16)</f>
        <v>1878</v>
      </c>
      <c r="L16" s="37"/>
      <c r="M16" s="37"/>
      <c r="N16" s="37"/>
      <c r="O16" s="96">
        <v>3</v>
      </c>
      <c r="P16" s="97" t="s">
        <v>54</v>
      </c>
      <c r="Q16" s="98"/>
      <c r="R16" s="102"/>
      <c r="S16" s="38"/>
      <c r="T16" s="56"/>
      <c r="U16" s="38"/>
      <c r="V16" s="47"/>
      <c r="W16" s="39"/>
      <c r="X16" s="44"/>
      <c r="Y16" s="39"/>
      <c r="Z16" s="44"/>
      <c r="AI16"/>
      <c r="AJ16"/>
      <c r="AK16"/>
    </row>
    <row r="17" spans="1:37" ht="18" customHeight="1">
      <c r="A17" s="29">
        <v>13</v>
      </c>
      <c r="B17" s="88" t="s">
        <v>42</v>
      </c>
      <c r="C17" s="89">
        <v>24291</v>
      </c>
      <c r="D17" s="90" t="s">
        <v>16</v>
      </c>
      <c r="E17" s="89">
        <v>40663</v>
      </c>
      <c r="F17" s="33">
        <v>41578</v>
      </c>
      <c r="G17" s="89">
        <v>40663</v>
      </c>
      <c r="H17" s="33">
        <v>41578</v>
      </c>
      <c r="I17" s="34">
        <f>IF(E17="","",F17-E17+1)</f>
        <v>916</v>
      </c>
      <c r="J17" s="35">
        <f>IF(G17="","",H17-G17+1)</f>
        <v>916</v>
      </c>
      <c r="K17" s="36">
        <f>IF(I17="","",I17+J17)</f>
        <v>1832</v>
      </c>
      <c r="L17" s="37"/>
      <c r="M17" s="37"/>
      <c r="N17" s="37"/>
      <c r="O17" s="96">
        <v>1</v>
      </c>
      <c r="P17" s="97" t="s">
        <v>15</v>
      </c>
      <c r="Q17" s="98"/>
      <c r="R17" s="97"/>
      <c r="S17" s="38"/>
      <c r="T17" s="40"/>
      <c r="U17" s="43"/>
      <c r="V17" s="44"/>
      <c r="W17" s="44"/>
      <c r="X17" s="44"/>
      <c r="Y17" s="44"/>
      <c r="Z17" s="44"/>
      <c r="AI17"/>
      <c r="AJ17"/>
      <c r="AK17"/>
    </row>
    <row r="18" spans="1:37" ht="18" customHeight="1">
      <c r="A18" s="29">
        <v>14</v>
      </c>
      <c r="B18" s="88" t="s">
        <v>22</v>
      </c>
      <c r="C18" s="89">
        <v>22019</v>
      </c>
      <c r="D18" s="90" t="s">
        <v>23</v>
      </c>
      <c r="E18" s="89">
        <v>40663</v>
      </c>
      <c r="F18" s="33">
        <v>41578</v>
      </c>
      <c r="G18" s="89">
        <v>40663</v>
      </c>
      <c r="H18" s="33">
        <v>41578</v>
      </c>
      <c r="I18" s="34">
        <f>IF(E18="","",F18-E18+1)</f>
        <v>916</v>
      </c>
      <c r="J18" s="35">
        <f>IF(G18="","",H18-G18+1)</f>
        <v>916</v>
      </c>
      <c r="K18" s="36">
        <f>IF(I18="","",I18+J18)</f>
        <v>1832</v>
      </c>
      <c r="L18" s="37"/>
      <c r="M18" s="37"/>
      <c r="N18" s="37"/>
      <c r="O18" s="96">
        <v>1</v>
      </c>
      <c r="P18" s="97" t="s">
        <v>48</v>
      </c>
      <c r="Q18" s="98"/>
      <c r="R18" s="105"/>
      <c r="S18" s="48"/>
      <c r="T18" s="57"/>
      <c r="U18" s="48"/>
      <c r="V18" s="48"/>
      <c r="W18" s="48"/>
      <c r="X18" s="48"/>
      <c r="Y18" s="48"/>
      <c r="Z18" s="48"/>
      <c r="AI18"/>
      <c r="AJ18"/>
      <c r="AK18"/>
    </row>
    <row r="19" spans="1:37" ht="18" customHeight="1">
      <c r="A19" s="29">
        <v>15</v>
      </c>
      <c r="B19" s="88" t="s">
        <v>46</v>
      </c>
      <c r="C19" s="89">
        <v>26546</v>
      </c>
      <c r="D19" s="90" t="s">
        <v>16</v>
      </c>
      <c r="E19" s="89">
        <v>40847</v>
      </c>
      <c r="F19" s="33">
        <v>41578</v>
      </c>
      <c r="G19" s="89">
        <v>40847</v>
      </c>
      <c r="H19" s="33">
        <v>41578</v>
      </c>
      <c r="I19" s="34">
        <f>IF(E19="","",F19-E19+1)</f>
        <v>732</v>
      </c>
      <c r="J19" s="35">
        <f>IF(G19="","",H19-G19+1)</f>
        <v>732</v>
      </c>
      <c r="K19" s="36">
        <f>IF(I19="","",I19+J19)</f>
        <v>1464</v>
      </c>
      <c r="L19" s="37"/>
      <c r="M19" s="37"/>
      <c r="N19" s="37"/>
      <c r="O19" s="96">
        <v>1</v>
      </c>
      <c r="P19" s="97" t="s">
        <v>15</v>
      </c>
      <c r="Q19" s="98"/>
      <c r="R19" s="102"/>
      <c r="S19" s="38"/>
      <c r="T19" s="40"/>
      <c r="U19" s="38"/>
      <c r="V19" s="44"/>
      <c r="W19" s="38"/>
      <c r="X19" s="44"/>
      <c r="Y19" s="38"/>
      <c r="Z19" s="44"/>
      <c r="AI19"/>
      <c r="AJ19"/>
      <c r="AK19"/>
    </row>
    <row r="20" spans="1:37" ht="18" customHeight="1">
      <c r="A20" s="29">
        <v>16</v>
      </c>
      <c r="B20" s="88" t="s">
        <v>47</v>
      </c>
      <c r="C20" s="89">
        <v>21527</v>
      </c>
      <c r="D20" s="90" t="s">
        <v>16</v>
      </c>
      <c r="E20" s="89">
        <v>40847</v>
      </c>
      <c r="F20" s="33">
        <v>41578</v>
      </c>
      <c r="G20" s="89">
        <v>40847</v>
      </c>
      <c r="H20" s="33">
        <v>41578</v>
      </c>
      <c r="I20" s="34">
        <f>IF(E20="","",F20-E20+1)</f>
        <v>732</v>
      </c>
      <c r="J20" s="35">
        <f>IF(G20="","",H20-G20+1)</f>
        <v>732</v>
      </c>
      <c r="K20" s="36">
        <f>IF(I20="","",I20+J20)</f>
        <v>1464</v>
      </c>
      <c r="L20" s="37"/>
      <c r="M20" s="37"/>
      <c r="N20" s="37"/>
      <c r="O20" s="96">
        <v>1</v>
      </c>
      <c r="P20" s="97" t="s">
        <v>57</v>
      </c>
      <c r="Q20" s="98"/>
      <c r="R20" s="102"/>
      <c r="S20" s="38"/>
      <c r="T20" s="40"/>
      <c r="U20" s="38"/>
      <c r="V20" s="44"/>
      <c r="W20" s="38"/>
      <c r="X20" s="44"/>
      <c r="Y20" s="38"/>
      <c r="Z20" s="44"/>
      <c r="AI20"/>
      <c r="AJ20"/>
      <c r="AK20"/>
    </row>
    <row r="21" spans="1:37" ht="18" customHeight="1">
      <c r="A21" s="29">
        <v>17</v>
      </c>
      <c r="B21" s="88" t="s">
        <v>34</v>
      </c>
      <c r="C21" s="89">
        <v>20854</v>
      </c>
      <c r="D21" s="94" t="s">
        <v>12</v>
      </c>
      <c r="E21" s="89">
        <v>40847</v>
      </c>
      <c r="F21" s="33">
        <v>41578</v>
      </c>
      <c r="G21" s="89">
        <v>40847</v>
      </c>
      <c r="H21" s="33">
        <v>41578</v>
      </c>
      <c r="I21" s="34">
        <f>IF(E21="","",F21-E21+1)</f>
        <v>732</v>
      </c>
      <c r="J21" s="35">
        <f>IF(G21="","",H21-G21+1)</f>
        <v>732</v>
      </c>
      <c r="K21" s="36">
        <f>IF(I21="","",I21+J21)</f>
        <v>1464</v>
      </c>
      <c r="L21" s="37"/>
      <c r="M21" s="37"/>
      <c r="N21" s="37"/>
      <c r="O21" s="96">
        <v>1</v>
      </c>
      <c r="P21" s="97" t="s">
        <v>14</v>
      </c>
      <c r="Q21" s="98"/>
      <c r="R21" s="105"/>
      <c r="S21" s="38"/>
      <c r="T21" s="40"/>
      <c r="U21" s="38"/>
      <c r="V21" s="44"/>
      <c r="W21" s="38"/>
      <c r="X21" s="44"/>
      <c r="Y21" s="38"/>
      <c r="Z21" s="44"/>
      <c r="AI21"/>
      <c r="AJ21"/>
      <c r="AK21"/>
    </row>
    <row r="22" spans="1:37" ht="18" customHeight="1">
      <c r="A22" s="29">
        <v>18</v>
      </c>
      <c r="B22" s="88" t="s">
        <v>43</v>
      </c>
      <c r="C22" s="89">
        <v>19558</v>
      </c>
      <c r="D22" s="90" t="s">
        <v>16</v>
      </c>
      <c r="E22" s="89">
        <v>40847</v>
      </c>
      <c r="F22" s="33">
        <v>41578</v>
      </c>
      <c r="G22" s="89">
        <v>40847</v>
      </c>
      <c r="H22" s="33">
        <v>41578</v>
      </c>
      <c r="I22" s="34">
        <f>IF(E22="","",F22-E22+1)</f>
        <v>732</v>
      </c>
      <c r="J22" s="35">
        <f>IF(G22="","",H22-G22+1)</f>
        <v>732</v>
      </c>
      <c r="K22" s="36">
        <f>IF(I22="","",I22+J22)</f>
        <v>1464</v>
      </c>
      <c r="L22" s="37"/>
      <c r="M22" s="37"/>
      <c r="N22" s="37"/>
      <c r="O22" s="96">
        <v>1</v>
      </c>
      <c r="P22" s="104" t="s">
        <v>53</v>
      </c>
      <c r="Q22" s="98"/>
      <c r="R22" s="97"/>
      <c r="S22" s="38"/>
      <c r="T22" s="40"/>
      <c r="U22" s="38"/>
      <c r="V22" s="44"/>
      <c r="W22" s="38"/>
      <c r="X22" s="44"/>
      <c r="Y22" s="38"/>
      <c r="Z22" s="44"/>
      <c r="AI22"/>
      <c r="AJ22"/>
      <c r="AK22"/>
    </row>
    <row r="23" spans="1:37" ht="18" customHeight="1">
      <c r="A23" s="29"/>
      <c r="B23" s="30"/>
      <c r="C23" s="31"/>
      <c r="D23" s="58"/>
      <c r="E23" s="31"/>
      <c r="F23" s="33"/>
      <c r="G23" s="31"/>
      <c r="H23" s="33"/>
      <c r="I23" s="34">
        <f>IF(E23="","",F23-E23+1)</f>
      </c>
      <c r="J23" s="35">
        <f>IF(G23="","",H23-G23+1)</f>
      </c>
      <c r="K23" s="36">
        <f>IF(I23="","",I23+J23)</f>
      </c>
      <c r="L23" s="37"/>
      <c r="M23" s="37"/>
      <c r="N23" s="37"/>
      <c r="O23" s="96"/>
      <c r="P23" s="97"/>
      <c r="Q23" s="98"/>
      <c r="R23" s="102"/>
      <c r="S23" s="38"/>
      <c r="T23" s="40"/>
      <c r="U23" s="38"/>
      <c r="V23" s="44"/>
      <c r="W23" s="38"/>
      <c r="X23" s="44"/>
      <c r="Y23" s="38"/>
      <c r="Z23" s="44"/>
      <c r="AI23"/>
      <c r="AJ23"/>
      <c r="AK23"/>
    </row>
    <row r="24" spans="1:37" ht="18" customHeight="1">
      <c r="A24" s="29"/>
      <c r="B24" s="30"/>
      <c r="C24" s="31"/>
      <c r="D24" s="32"/>
      <c r="E24" s="31"/>
      <c r="F24" s="33"/>
      <c r="G24" s="31"/>
      <c r="H24" s="33"/>
      <c r="I24" s="34"/>
      <c r="J24" s="35"/>
      <c r="K24" s="36"/>
      <c r="L24" s="37"/>
      <c r="M24" s="37"/>
      <c r="N24" s="37"/>
      <c r="O24" s="38"/>
      <c r="P24" s="39"/>
      <c r="Q24" s="38"/>
      <c r="R24" s="40"/>
      <c r="S24" s="38"/>
      <c r="T24" s="40"/>
      <c r="U24" s="38"/>
      <c r="V24" s="44"/>
      <c r="W24" s="38"/>
      <c r="X24" s="44"/>
      <c r="Y24" s="38"/>
      <c r="Z24" s="44"/>
      <c r="AI24"/>
      <c r="AJ24"/>
      <c r="AK24"/>
    </row>
    <row r="25" spans="1:37" ht="19.5" hidden="1">
      <c r="A25" s="29"/>
      <c r="B25" s="30"/>
      <c r="C25" s="31"/>
      <c r="D25" s="32"/>
      <c r="E25" s="31"/>
      <c r="F25" s="33"/>
      <c r="G25" s="31"/>
      <c r="H25" s="33"/>
      <c r="I25" s="34"/>
      <c r="J25" s="35"/>
      <c r="K25" s="36"/>
      <c r="L25" s="37"/>
      <c r="M25" s="37"/>
      <c r="N25" s="37"/>
      <c r="O25" s="38"/>
      <c r="P25" s="39"/>
      <c r="Q25" s="38"/>
      <c r="R25" s="40"/>
      <c r="S25" s="38"/>
      <c r="T25" s="40"/>
      <c r="U25" s="38"/>
      <c r="V25" s="44"/>
      <c r="W25" s="38"/>
      <c r="X25" s="44"/>
      <c r="Y25" s="38"/>
      <c r="Z25" s="44"/>
      <c r="AI25"/>
      <c r="AJ25"/>
      <c r="AK25"/>
    </row>
    <row r="26" spans="1:37" ht="19.5" hidden="1">
      <c r="A26" s="29"/>
      <c r="B26" s="30"/>
      <c r="C26" s="31"/>
      <c r="D26" s="32"/>
      <c r="E26" s="31"/>
      <c r="F26" s="33"/>
      <c r="G26" s="31"/>
      <c r="H26" s="33"/>
      <c r="I26" s="34"/>
      <c r="J26" s="35"/>
      <c r="K26" s="36"/>
      <c r="L26" s="37"/>
      <c r="M26" s="37"/>
      <c r="N26" s="37"/>
      <c r="O26" s="38"/>
      <c r="P26" s="39"/>
      <c r="Q26" s="38"/>
      <c r="R26" s="55"/>
      <c r="S26" s="38"/>
      <c r="T26" s="40"/>
      <c r="U26" s="38"/>
      <c r="V26" s="44"/>
      <c r="W26" s="38"/>
      <c r="X26" s="44"/>
      <c r="Y26" s="38"/>
      <c r="Z26" s="44"/>
      <c r="AI26"/>
      <c r="AJ26"/>
      <c r="AK26"/>
    </row>
    <row r="27" spans="1:37" ht="18" customHeight="1">
      <c r="A27" s="115" t="s">
        <v>21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I27"/>
      <c r="AJ27"/>
      <c r="AK27"/>
    </row>
    <row r="28" spans="1:250" ht="12.75" hidden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12.75" hidden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8" customHeight="1">
      <c r="A31" s="29">
        <v>1</v>
      </c>
      <c r="B31" s="59" t="s">
        <v>61</v>
      </c>
      <c r="C31" s="33">
        <v>21491</v>
      </c>
      <c r="D31" s="60" t="s">
        <v>62</v>
      </c>
      <c r="E31" s="112" t="s">
        <v>63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61"/>
      <c r="R31" s="61"/>
      <c r="S31" s="32"/>
      <c r="T31" s="32"/>
      <c r="U31" s="32"/>
      <c r="V31" s="32"/>
      <c r="W31" s="32"/>
      <c r="X31" s="32"/>
      <c r="Y31" s="32"/>
      <c r="Z31" s="32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8" customHeight="1" hidden="1">
      <c r="A32" s="29">
        <v>2</v>
      </c>
      <c r="B32" s="42"/>
      <c r="C32" s="33"/>
      <c r="D32" s="62"/>
      <c r="E32" s="33"/>
      <c r="F32" s="33"/>
      <c r="G32" s="63"/>
      <c r="H32" s="64"/>
      <c r="I32" s="63"/>
      <c r="J32" s="63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18" customHeight="1" hidden="1">
      <c r="A33" s="29">
        <v>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8" customHeight="1" hidden="1">
      <c r="A34" s="29">
        <v>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18" customHeight="1" hidden="1">
      <c r="A35" s="29">
        <v>5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18" customHeight="1" hidden="1">
      <c r="A36" s="29">
        <v>6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ht="18" customHeight="1" hidden="1">
      <c r="A37" s="29">
        <v>7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4" ht="18" customHeight="1" hidden="1">
      <c r="A38" s="29">
        <v>8</v>
      </c>
      <c r="B38" s="65"/>
      <c r="C38" s="65"/>
      <c r="D38" s="65"/>
      <c r="E38" s="65"/>
      <c r="F38" s="65"/>
      <c r="G38" s="65"/>
      <c r="H38" s="65"/>
      <c r="I38" s="66"/>
      <c r="J38" s="67"/>
      <c r="K38" s="67"/>
      <c r="L38" s="68"/>
      <c r="M38" s="68"/>
      <c r="N38" s="68"/>
      <c r="O38" s="69"/>
      <c r="P38" s="70"/>
      <c r="Q38" s="71"/>
      <c r="R38" s="72"/>
      <c r="S38" s="71"/>
      <c r="T38" s="73"/>
      <c r="V38" s="74"/>
      <c r="W38" s="75"/>
      <c r="X38" s="76"/>
    </row>
    <row r="39" spans="1:24" ht="18" customHeight="1" hidden="1">
      <c r="A39" s="29">
        <v>9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71"/>
      <c r="R39" s="72"/>
      <c r="S39" s="71"/>
      <c r="T39" s="73"/>
      <c r="V39" s="73"/>
      <c r="W39" s="75"/>
      <c r="X39" s="76"/>
    </row>
    <row r="40" spans="1:24" ht="18" customHeight="1" hidden="1">
      <c r="A40" s="29">
        <v>10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71"/>
      <c r="R40" s="72"/>
      <c r="S40" s="71"/>
      <c r="T40" s="73"/>
      <c r="V40" s="73"/>
      <c r="W40" s="75"/>
      <c r="X40" s="76"/>
    </row>
    <row r="41" spans="1:24" ht="18" customHeight="1" hidden="1">
      <c r="A41" s="29">
        <v>11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71"/>
      <c r="R41" s="72"/>
      <c r="S41" s="71"/>
      <c r="T41" s="73"/>
      <c r="V41" s="73"/>
      <c r="W41" s="75"/>
      <c r="X41" s="76"/>
    </row>
    <row r="42" spans="1:24" ht="18" customHeight="1" hidden="1">
      <c r="A42" s="29">
        <v>12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77"/>
      <c r="R42" s="72"/>
      <c r="S42" s="71"/>
      <c r="T42" s="73"/>
      <c r="V42" s="73"/>
      <c r="W42" s="75"/>
      <c r="X42" s="76"/>
    </row>
    <row r="43" spans="1:24" ht="18" customHeight="1" hidden="1">
      <c r="A43" s="29">
        <v>13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71"/>
      <c r="R43" s="72"/>
      <c r="S43" s="71"/>
      <c r="T43" s="73"/>
      <c r="V43" s="73"/>
      <c r="W43" s="75"/>
      <c r="X43" s="76"/>
    </row>
    <row r="44" spans="1:250" ht="18" customHeight="1" hidden="1">
      <c r="A44" s="29">
        <v>14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ht="18" customHeight="1" hidden="1">
      <c r="A45" s="29">
        <v>15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ht="18" customHeight="1" hidden="1">
      <c r="A46" s="29">
        <v>16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18" customHeight="1" hidden="1">
      <c r="A47" s="29">
        <v>17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18" customHeight="1" hidden="1">
      <c r="A48" s="29">
        <v>18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18" customHeight="1" hidden="1">
      <c r="A49" s="29">
        <v>19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0" ht="18" customHeight="1" hidden="1">
      <c r="A50" s="29">
        <v>20</v>
      </c>
      <c r="B50" s="78"/>
      <c r="C50" s="79"/>
      <c r="D50" s="78"/>
      <c r="E50" s="80"/>
      <c r="F50"/>
      <c r="G50"/>
      <c r="H50"/>
      <c r="I50" s="66"/>
      <c r="J50" s="67"/>
      <c r="K50" s="67"/>
      <c r="L50" s="68"/>
      <c r="M50" s="68"/>
      <c r="N50" s="68"/>
      <c r="O50" s="69"/>
      <c r="P50" s="70"/>
      <c r="Q50" s="71"/>
      <c r="R50" s="81"/>
      <c r="S50" s="71"/>
      <c r="T50" s="73"/>
    </row>
    <row r="51" spans="1:24" ht="18" customHeight="1" hidden="1">
      <c r="A51" s="29">
        <v>21</v>
      </c>
      <c r="B51" s="82"/>
      <c r="C51" s="83"/>
      <c r="D51" s="82"/>
      <c r="E51" s="84"/>
      <c r="F51" s="85"/>
      <c r="G51" s="83"/>
      <c r="H51" s="85"/>
      <c r="I51" s="85"/>
      <c r="J51" s="85"/>
      <c r="K51" s="85"/>
      <c r="L51" s="82"/>
      <c r="M51" s="82"/>
      <c r="N51" s="82"/>
      <c r="O51" s="82"/>
      <c r="P51" s="82"/>
      <c r="Q51" s="82"/>
      <c r="R51" s="82"/>
      <c r="S51" s="82"/>
      <c r="U51" s="82"/>
      <c r="V51" s="86"/>
      <c r="W51" s="82"/>
      <c r="X51" s="86"/>
    </row>
    <row r="52" spans="1:19" ht="18" customHeight="1" hidden="1">
      <c r="A52" s="29">
        <v>22</v>
      </c>
      <c r="B52" s="82"/>
      <c r="C52" s="83"/>
      <c r="D52" s="82"/>
      <c r="E52" s="84"/>
      <c r="F52" s="85"/>
      <c r="G52" s="83"/>
      <c r="H52" s="85"/>
      <c r="I52" s="85"/>
      <c r="J52" s="85"/>
      <c r="K52" s="85"/>
      <c r="L52" s="82"/>
      <c r="M52" s="82"/>
      <c r="N52" s="82"/>
      <c r="O52" s="82"/>
      <c r="P52" s="82"/>
      <c r="Q52" s="82"/>
      <c r="R52" s="82"/>
      <c r="S52" s="82"/>
    </row>
    <row r="53" spans="1:17" ht="18" customHeight="1" hidden="1">
      <c r="A53" s="29">
        <v>23</v>
      </c>
      <c r="B53" s="13"/>
      <c r="Q53" s="87"/>
    </row>
    <row r="54" spans="1:17" ht="18" customHeight="1">
      <c r="A54" s="29">
        <v>2</v>
      </c>
      <c r="B54" s="110" t="s">
        <v>64</v>
      </c>
      <c r="C54" s="33">
        <v>21415</v>
      </c>
      <c r="D54" s="60" t="s">
        <v>65</v>
      </c>
      <c r="E54" s="112" t="s">
        <v>63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87"/>
    </row>
    <row r="55" spans="1:17" ht="18" customHeight="1">
      <c r="A55" s="29">
        <v>3</v>
      </c>
      <c r="B55" s="110" t="s">
        <v>66</v>
      </c>
      <c r="C55" s="33">
        <v>24709</v>
      </c>
      <c r="D55" s="60" t="s">
        <v>62</v>
      </c>
      <c r="E55" s="112" t="s">
        <v>63</v>
      </c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87"/>
    </row>
    <row r="56" spans="1:17" ht="18" customHeight="1">
      <c r="A56" s="29">
        <v>4</v>
      </c>
      <c r="B56" s="110" t="s">
        <v>67</v>
      </c>
      <c r="C56" s="33">
        <v>21145</v>
      </c>
      <c r="D56" s="60" t="s">
        <v>68</v>
      </c>
      <c r="E56" s="112" t="s">
        <v>63</v>
      </c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87"/>
    </row>
    <row r="57" spans="1:256" s="82" customFormat="1" ht="18" customHeight="1">
      <c r="A57" s="29">
        <v>5</v>
      </c>
      <c r="B57" s="110" t="s">
        <v>69</v>
      </c>
      <c r="C57" s="33">
        <v>23370</v>
      </c>
      <c r="D57" s="60" t="s">
        <v>70</v>
      </c>
      <c r="E57" s="112" t="s">
        <v>63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87"/>
      <c r="R57" s="9"/>
      <c r="S57" s="8"/>
      <c r="T57" s="10"/>
      <c r="U57" s="11"/>
      <c r="V57" s="12"/>
      <c r="W57" s="13"/>
      <c r="X57" s="14"/>
      <c r="Y57"/>
      <c r="Z57"/>
      <c r="AA57"/>
      <c r="AB57"/>
      <c r="IQ57"/>
      <c r="IR57"/>
      <c r="IS57"/>
      <c r="IT57"/>
      <c r="IU57"/>
      <c r="IV57"/>
    </row>
    <row r="58" spans="1:256" s="82" customFormat="1" ht="15" customHeight="1">
      <c r="A58" s="1"/>
      <c r="B58" s="1"/>
      <c r="C58" s="2"/>
      <c r="D58" s="1"/>
      <c r="E58" s="3"/>
      <c r="F58" s="1"/>
      <c r="G58" s="4"/>
      <c r="H58" s="1"/>
      <c r="I58" s="1"/>
      <c r="J58" s="1"/>
      <c r="K58" s="1"/>
      <c r="L58" s="5"/>
      <c r="M58" s="5"/>
      <c r="N58" s="5"/>
      <c r="O58" s="6"/>
      <c r="P58" s="7"/>
      <c r="Q58" s="87"/>
      <c r="R58" s="9"/>
      <c r="S58" s="8"/>
      <c r="T58" s="10"/>
      <c r="U58" s="11"/>
      <c r="V58" s="12"/>
      <c r="W58" s="13"/>
      <c r="X58" s="14"/>
      <c r="Y58"/>
      <c r="Z58"/>
      <c r="AA58"/>
      <c r="AB58"/>
      <c r="IQ58"/>
      <c r="IR58"/>
      <c r="IS58"/>
      <c r="IT58"/>
      <c r="IU58"/>
      <c r="IV58"/>
    </row>
    <row r="59" ht="18" customHeight="1" hidden="1">
      <c r="Q59" s="87"/>
    </row>
    <row r="60" ht="18" customHeight="1" hidden="1">
      <c r="Q60" s="87"/>
    </row>
    <row r="61" ht="18" customHeight="1" hidden="1">
      <c r="Q61" s="87"/>
    </row>
    <row r="62" ht="18" customHeight="1" hidden="1">
      <c r="Q62" s="87"/>
    </row>
    <row r="63" ht="12.75" hidden="1">
      <c r="Q63" s="87"/>
    </row>
    <row r="64" ht="12.75" hidden="1">
      <c r="Q64" s="87"/>
    </row>
    <row r="65" ht="12.75" hidden="1">
      <c r="Q65" s="87"/>
    </row>
    <row r="66" ht="12.75" hidden="1">
      <c r="Q66" s="87"/>
    </row>
    <row r="67" ht="12.75">
      <c r="Q67" s="87"/>
    </row>
    <row r="68" ht="12.75">
      <c r="Q68" s="87"/>
    </row>
  </sheetData>
  <sheetProtection/>
  <mergeCells count="10">
    <mergeCell ref="E55:P55"/>
    <mergeCell ref="E57:P57"/>
    <mergeCell ref="E54:P54"/>
    <mergeCell ref="E56:P56"/>
    <mergeCell ref="AJ1:AK1"/>
    <mergeCell ref="AK5:AL5"/>
    <mergeCell ref="E2:K2"/>
    <mergeCell ref="A27:Z30"/>
    <mergeCell ref="E31:P31"/>
    <mergeCell ref="K32:Z32"/>
  </mergeCells>
  <printOptions gridLines="1" horizontalCentered="1" verticalCentered="1"/>
  <pageMargins left="0.3541666666666667" right="0.3541666666666667" top="0.8277777777777778" bottom="0.5513888888888889" header="0.5118055555555556" footer="0.5118055555555556"/>
  <pageSetup firstPageNumber="2" useFirstPageNumber="1" horizontalDpi="300" verticalDpi="300" orientation="landscape" pageOrder="overThenDown" paperSize="9" scale="55" r:id="rId1"/>
  <headerFooter alignWithMargins="0">
    <oddHeader>&amp;C&amp;"Arial,Grassetto"&amp;12GRADUATORIA  INCARICHI  ASSISTENZA PRIMARIA PER TRASFERIMENTO -  ANNO 2013&amp;R&amp;"Times New Roman,Normale"&amp;12ALL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rgarau</dc:creator>
  <cp:keywords/>
  <dc:description/>
  <cp:lastModifiedBy>45758pischedda</cp:lastModifiedBy>
  <cp:lastPrinted>2018-01-22T10:17:50Z</cp:lastPrinted>
  <dcterms:created xsi:type="dcterms:W3CDTF">2004-10-07T09:00:58Z</dcterms:created>
  <dcterms:modified xsi:type="dcterms:W3CDTF">2018-02-22T14:56:05Z</dcterms:modified>
  <cp:category/>
  <cp:version/>
  <cp:contentType/>
  <cp:contentStatus/>
  <cp:revision>1</cp:revision>
</cp:coreProperties>
</file>